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2730" yWindow="2730" windowWidth="216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1" i="1"/>
  <c r="F20" i="1"/>
  <c r="F19" i="1"/>
  <c r="F18" i="1"/>
  <c r="F15" i="1"/>
  <c r="F14" i="1"/>
  <c r="F13" i="1"/>
  <c r="F11" i="1" s="1"/>
  <c r="F37" i="1" s="1"/>
</calcChain>
</file>

<file path=xl/sharedStrings.xml><?xml version="1.0" encoding="utf-8"?>
<sst xmlns="http://schemas.openxmlformats.org/spreadsheetml/2006/main" count="62" uniqueCount="48">
  <si>
    <t>BẢNG KHÁI TOÁN</t>
  </si>
  <si>
    <t>STT</t>
  </si>
  <si>
    <t>Hạng mục</t>
  </si>
  <si>
    <t>ĐVT</t>
  </si>
  <si>
    <t>Số lượng</t>
  </si>
  <si>
    <t>Đơn giá</t>
  </si>
  <si>
    <t>Thành tiền</t>
  </si>
  <si>
    <t>I</t>
  </si>
  <si>
    <t>CHI PHÍ BỒI THƯỜNG, GPMB</t>
  </si>
  <si>
    <t>Bồi thường về đất</t>
  </si>
  <si>
    <t>Đất ở</t>
  </si>
  <si>
    <t>Đất trồng lúa</t>
  </si>
  <si>
    <t>Đất trồng cây lâu năm</t>
  </si>
  <si>
    <t>m2</t>
  </si>
  <si>
    <t>Bồi thường tài sản, hoa màu</t>
  </si>
  <si>
    <t>Nhà ở xây kiên cố</t>
  </si>
  <si>
    <t>Nhà xây cấp 4</t>
  </si>
  <si>
    <t>Nhà gỗ</t>
  </si>
  <si>
    <t>Cây ăn quả lâu năm</t>
  </si>
  <si>
    <t>cây</t>
  </si>
  <si>
    <t>…………………..</t>
  </si>
  <si>
    <t>……………………</t>
  </si>
  <si>
    <t>II</t>
  </si>
  <si>
    <t>CHI PHÍ XÂY DỰNG</t>
  </si>
  <si>
    <t>San đắp nền</t>
  </si>
  <si>
    <t>m3</t>
  </si>
  <si>
    <t>Nhà xưởng khung thép, mái tôn</t>
  </si>
  <si>
    <t>Sân, đườn nội bộ đổ bê tông</t>
  </si>
  <si>
    <t>Nhà kho xây tường gạch</t>
  </si>
  <si>
    <t>Nhà văn phòng 2 tầng</t>
  </si>
  <si>
    <t>Tường rào xây gạch</t>
  </si>
  <si>
    <t>m</t>
  </si>
  <si>
    <t>…………………….</t>
  </si>
  <si>
    <t>TỔNG CỘNG</t>
  </si>
  <si>
    <t>Khác</t>
  </si>
  <si>
    <t>III</t>
  </si>
  <si>
    <t>IV</t>
  </si>
  <si>
    <t>V</t>
  </si>
  <si>
    <t>VI</t>
  </si>
  <si>
    <t>VII</t>
  </si>
  <si>
    <t>Công ty cổ phần xây dựng ABC</t>
  </si>
  <si>
    <t>DỰ ÁN XXX001</t>
  </si>
  <si>
    <t>Người lập</t>
  </si>
  <si>
    <t>Ý kiến của trưởng phòng phụ trách</t>
  </si>
  <si>
    <t>Thông tin dự án</t>
  </si>
  <si>
    <t>Vị trí: số 001 - Lô A003 - Khu đất hỗn hợp KM6 Đại lộ Đông Tây</t>
  </si>
  <si>
    <t>Phụ trách dự án: Nguyễn Văn A</t>
  </si>
  <si>
    <t>Thời gian dự kiến triển khai: Tháng 1/2023-Tháng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</si>
</sst>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6" workbookViewId="0">
      <selection activeCell="B7" sqref="B7"/>
    </sheetView>
  </sheetViews>
  <sheetFormatPr defaultColWidth="8.7109375" defaultRowHeight="15" x14ac:dyDescent="0.25"/>
  <cols>
    <col min="1" max="1" width="6.28515625" style="1" customWidth="1"/>
    <col min="2" max="2" width="30.7109375" style="1" customWidth="1"/>
    <col min="3" max="3" width="8.7109375" style="1"/>
    <col min="4" max="4" width="10.85546875" style="16" customWidth="1"/>
    <col min="5" max="5" width="14.5703125" style="16" customWidth="1"/>
    <col min="6" max="6" width="20" style="16" customWidth="1"/>
    <col min="7" max="16384" width="8.7109375" style="1"/>
  </cols>
  <sheetData>
    <row r="1" spans="1:6" x14ac:dyDescent="0.25">
      <c r="A1" s="20" t="s">
        <v>40</v>
      </c>
    </row>
    <row r="2" spans="1:6" x14ac:dyDescent="0.25">
      <c r="A2" s="21" t="s">
        <v>0</v>
      </c>
      <c r="B2" s="21"/>
      <c r="C2" s="21"/>
      <c r="D2" s="21"/>
      <c r="E2" s="21"/>
      <c r="F2" s="21"/>
    </row>
    <row r="3" spans="1:6" x14ac:dyDescent="0.25">
      <c r="A3" s="21" t="s">
        <v>41</v>
      </c>
      <c r="B3" s="21"/>
      <c r="C3" s="21"/>
      <c r="D3" s="21"/>
      <c r="E3" s="21"/>
      <c r="F3" s="21"/>
    </row>
    <row r="4" spans="1:6" x14ac:dyDescent="0.25">
      <c r="A4" s="20" t="s">
        <v>44</v>
      </c>
    </row>
    <row r="5" spans="1:6" x14ac:dyDescent="0.25">
      <c r="A5" s="1" t="s">
        <v>41</v>
      </c>
    </row>
    <row r="6" spans="1:6" x14ac:dyDescent="0.25">
      <c r="A6" s="1" t="s">
        <v>45</v>
      </c>
    </row>
    <row r="7" spans="1:6" x14ac:dyDescent="0.25">
      <c r="A7" s="1" t="s">
        <v>46</v>
      </c>
    </row>
    <row r="8" spans="1:6" x14ac:dyDescent="0.25">
      <c r="A8" s="1" t="s">
        <v>47</v>
      </c>
    </row>
    <row r="10" spans="1:6" s="4" customFormat="1" x14ac:dyDescent="0.25">
      <c r="A10" s="2" t="s">
        <v>1</v>
      </c>
      <c r="B10" s="2" t="s">
        <v>2</v>
      </c>
      <c r="C10" s="2" t="s">
        <v>3</v>
      </c>
      <c r="D10" s="3" t="s">
        <v>4</v>
      </c>
      <c r="E10" s="3" t="s">
        <v>5</v>
      </c>
      <c r="F10" s="3" t="s">
        <v>6</v>
      </c>
    </row>
    <row r="11" spans="1:6" s="4" customFormat="1" x14ac:dyDescent="0.25">
      <c r="A11" s="5" t="s">
        <v>7</v>
      </c>
      <c r="B11" s="6" t="s">
        <v>8</v>
      </c>
      <c r="C11" s="6"/>
      <c r="D11" s="7"/>
      <c r="E11" s="7"/>
      <c r="F11" s="7">
        <f>SUM(F12:F22)</f>
        <v>9000000000</v>
      </c>
    </row>
    <row r="12" spans="1:6" s="4" customFormat="1" x14ac:dyDescent="0.25">
      <c r="A12" s="8">
        <v>1</v>
      </c>
      <c r="B12" s="9" t="s">
        <v>9</v>
      </c>
      <c r="C12" s="9"/>
      <c r="D12" s="10"/>
      <c r="E12" s="10"/>
      <c r="F12" s="10"/>
    </row>
    <row r="13" spans="1:6" x14ac:dyDescent="0.25">
      <c r="A13" s="11"/>
      <c r="B13" s="12" t="s">
        <v>10</v>
      </c>
      <c r="C13" s="12" t="s">
        <v>13</v>
      </c>
      <c r="D13" s="13">
        <v>2000</v>
      </c>
      <c r="E13" s="13">
        <v>2000000</v>
      </c>
      <c r="F13" s="13">
        <f>E13*D13</f>
        <v>4000000000</v>
      </c>
    </row>
    <row r="14" spans="1:6" x14ac:dyDescent="0.25">
      <c r="A14" s="11"/>
      <c r="B14" s="12" t="s">
        <v>11</v>
      </c>
      <c r="C14" s="12" t="s">
        <v>13</v>
      </c>
      <c r="D14" s="13">
        <v>15000</v>
      </c>
      <c r="E14" s="13">
        <v>80000</v>
      </c>
      <c r="F14" s="13">
        <f t="shared" ref="F14:F15" si="0">E14*D14</f>
        <v>1200000000</v>
      </c>
    </row>
    <row r="15" spans="1:6" x14ac:dyDescent="0.25">
      <c r="A15" s="11"/>
      <c r="B15" s="12" t="s">
        <v>12</v>
      </c>
      <c r="C15" s="12" t="s">
        <v>13</v>
      </c>
      <c r="D15" s="13">
        <v>35000</v>
      </c>
      <c r="E15" s="13">
        <v>40000</v>
      </c>
      <c r="F15" s="13">
        <f t="shared" si="0"/>
        <v>1400000000</v>
      </c>
    </row>
    <row r="16" spans="1:6" x14ac:dyDescent="0.25">
      <c r="A16" s="11"/>
      <c r="B16" s="12" t="s">
        <v>20</v>
      </c>
      <c r="C16" s="12"/>
      <c r="D16" s="13"/>
      <c r="E16" s="13"/>
      <c r="F16" s="13"/>
    </row>
    <row r="17" spans="1:6" x14ac:dyDescent="0.25">
      <c r="A17" s="8">
        <v>2</v>
      </c>
      <c r="B17" s="9" t="s">
        <v>14</v>
      </c>
      <c r="C17" s="12"/>
      <c r="D17" s="13"/>
      <c r="E17" s="13"/>
      <c r="F17" s="13"/>
    </row>
    <row r="18" spans="1:6" x14ac:dyDescent="0.25">
      <c r="A18" s="11"/>
      <c r="B18" s="12" t="s">
        <v>15</v>
      </c>
      <c r="C18" s="12" t="s">
        <v>13</v>
      </c>
      <c r="D18" s="13">
        <v>200</v>
      </c>
      <c r="E18" s="13">
        <v>4000000</v>
      </c>
      <c r="F18" s="13">
        <f>D18*E18</f>
        <v>800000000</v>
      </c>
    </row>
    <row r="19" spans="1:6" x14ac:dyDescent="0.25">
      <c r="A19" s="11"/>
      <c r="B19" s="12" t="s">
        <v>16</v>
      </c>
      <c r="C19" s="12" t="s">
        <v>13</v>
      </c>
      <c r="D19" s="13">
        <v>250</v>
      </c>
      <c r="E19" s="13">
        <v>2000000</v>
      </c>
      <c r="F19" s="13">
        <f t="shared" ref="F19:F21" si="1">D19*E19</f>
        <v>500000000</v>
      </c>
    </row>
    <row r="20" spans="1:6" x14ac:dyDescent="0.25">
      <c r="A20" s="11"/>
      <c r="B20" s="12" t="s">
        <v>17</v>
      </c>
      <c r="C20" s="12" t="s">
        <v>13</v>
      </c>
      <c r="D20" s="13">
        <v>400</v>
      </c>
      <c r="E20" s="13">
        <v>1000000</v>
      </c>
      <c r="F20" s="13">
        <f t="shared" si="1"/>
        <v>400000000</v>
      </c>
    </row>
    <row r="21" spans="1:6" x14ac:dyDescent="0.25">
      <c r="A21" s="11"/>
      <c r="B21" s="12" t="s">
        <v>18</v>
      </c>
      <c r="C21" s="12" t="s">
        <v>19</v>
      </c>
      <c r="D21" s="13">
        <v>1200</v>
      </c>
      <c r="E21" s="13">
        <v>250000</v>
      </c>
      <c r="F21" s="13">
        <f t="shared" si="1"/>
        <v>300000000</v>
      </c>
    </row>
    <row r="22" spans="1:6" x14ac:dyDescent="0.25">
      <c r="A22" s="11"/>
      <c r="B22" s="12" t="s">
        <v>34</v>
      </c>
      <c r="C22" s="12"/>
      <c r="D22" s="13"/>
      <c r="E22" s="13"/>
      <c r="F22" s="13">
        <v>400000000</v>
      </c>
    </row>
    <row r="23" spans="1:6" x14ac:dyDescent="0.25">
      <c r="A23" s="11"/>
      <c r="B23" s="12"/>
      <c r="C23" s="12"/>
      <c r="D23" s="13"/>
      <c r="E23" s="13"/>
      <c r="F23" s="13"/>
    </row>
    <row r="24" spans="1:6" x14ac:dyDescent="0.25">
      <c r="A24" s="8" t="s">
        <v>22</v>
      </c>
      <c r="B24" s="9" t="s">
        <v>23</v>
      </c>
      <c r="C24" s="12"/>
      <c r="D24" s="13"/>
      <c r="E24" s="13"/>
      <c r="F24" s="10">
        <f>SUM(F25:F30)</f>
        <v>52000000000</v>
      </c>
    </row>
    <row r="25" spans="1:6" x14ac:dyDescent="0.25">
      <c r="A25" s="11">
        <v>1</v>
      </c>
      <c r="B25" s="12" t="s">
        <v>24</v>
      </c>
      <c r="C25" s="12" t="s">
        <v>25</v>
      </c>
      <c r="D25" s="13">
        <v>60000</v>
      </c>
      <c r="E25" s="13">
        <v>70000</v>
      </c>
      <c r="F25" s="13">
        <v>4200000000</v>
      </c>
    </row>
    <row r="26" spans="1:6" x14ac:dyDescent="0.25">
      <c r="A26" s="11">
        <v>2</v>
      </c>
      <c r="B26" s="12" t="s">
        <v>26</v>
      </c>
      <c r="C26" s="12" t="s">
        <v>13</v>
      </c>
      <c r="D26" s="13">
        <v>6000</v>
      </c>
      <c r="E26" s="13">
        <v>4500000</v>
      </c>
      <c r="F26" s="13">
        <v>33675000000</v>
      </c>
    </row>
    <row r="27" spans="1:6" x14ac:dyDescent="0.25">
      <c r="A27" s="11">
        <v>3</v>
      </c>
      <c r="B27" s="12" t="s">
        <v>28</v>
      </c>
      <c r="C27" s="12" t="s">
        <v>13</v>
      </c>
      <c r="D27" s="13">
        <v>3000</v>
      </c>
      <c r="E27" s="13">
        <v>3000000</v>
      </c>
      <c r="F27" s="13">
        <v>9000000000</v>
      </c>
    </row>
    <row r="28" spans="1:6" x14ac:dyDescent="0.25">
      <c r="A28" s="11">
        <v>4</v>
      </c>
      <c r="B28" s="12" t="s">
        <v>29</v>
      </c>
      <c r="C28" s="12" t="s">
        <v>13</v>
      </c>
      <c r="D28" s="13">
        <v>500</v>
      </c>
      <c r="E28" s="13">
        <v>6500000</v>
      </c>
      <c r="F28" s="13">
        <v>3250000000</v>
      </c>
    </row>
    <row r="29" spans="1:6" x14ac:dyDescent="0.25">
      <c r="A29" s="11">
        <v>5</v>
      </c>
      <c r="B29" s="12" t="s">
        <v>27</v>
      </c>
      <c r="C29" s="12" t="s">
        <v>13</v>
      </c>
      <c r="D29" s="13">
        <v>2500</v>
      </c>
      <c r="E29" s="13">
        <v>600000</v>
      </c>
      <c r="F29" s="13">
        <v>1500000000</v>
      </c>
    </row>
    <row r="30" spans="1:6" x14ac:dyDescent="0.25">
      <c r="A30" s="11">
        <v>6</v>
      </c>
      <c r="B30" s="12" t="s">
        <v>30</v>
      </c>
      <c r="C30" s="12" t="s">
        <v>31</v>
      </c>
      <c r="D30" s="13">
        <v>750</v>
      </c>
      <c r="E30" s="13">
        <v>500000</v>
      </c>
      <c r="F30" s="13">
        <v>375000000</v>
      </c>
    </row>
    <row r="31" spans="1:6" x14ac:dyDescent="0.25">
      <c r="A31" s="11"/>
      <c r="B31" s="12" t="s">
        <v>32</v>
      </c>
      <c r="C31" s="12"/>
      <c r="D31" s="13"/>
      <c r="E31" s="13"/>
      <c r="F31" s="13"/>
    </row>
    <row r="32" spans="1:6" x14ac:dyDescent="0.25">
      <c r="A32" s="18" t="s">
        <v>35</v>
      </c>
      <c r="B32" s="12" t="s">
        <v>32</v>
      </c>
      <c r="C32" s="12"/>
      <c r="D32" s="13"/>
      <c r="E32" s="13"/>
      <c r="F32" s="19">
        <v>12220000000</v>
      </c>
    </row>
    <row r="33" spans="1:6" x14ac:dyDescent="0.25">
      <c r="A33" s="18" t="s">
        <v>36</v>
      </c>
      <c r="B33" s="12" t="s">
        <v>21</v>
      </c>
      <c r="C33" s="12"/>
      <c r="D33" s="13"/>
      <c r="E33" s="13"/>
      <c r="F33" s="19">
        <v>12396536000</v>
      </c>
    </row>
    <row r="34" spans="1:6" x14ac:dyDescent="0.25">
      <c r="A34" s="18" t="s">
        <v>37</v>
      </c>
      <c r="B34" s="12" t="s">
        <v>21</v>
      </c>
      <c r="C34" s="12"/>
      <c r="D34" s="13"/>
      <c r="E34" s="13"/>
      <c r="F34" s="19">
        <v>8035346868</v>
      </c>
    </row>
    <row r="35" spans="1:6" x14ac:dyDescent="0.25">
      <c r="A35" s="18" t="s">
        <v>38</v>
      </c>
      <c r="B35" s="12" t="s">
        <v>21</v>
      </c>
      <c r="C35" s="12"/>
      <c r="D35" s="13"/>
      <c r="E35" s="13"/>
      <c r="F35" s="19">
        <v>400000000</v>
      </c>
    </row>
    <row r="36" spans="1:6" x14ac:dyDescent="0.25">
      <c r="A36" s="18" t="s">
        <v>39</v>
      </c>
      <c r="B36" s="12" t="s">
        <v>21</v>
      </c>
      <c r="C36" s="12"/>
      <c r="D36" s="13"/>
      <c r="E36" s="13"/>
      <c r="F36" s="19">
        <v>290000000</v>
      </c>
    </row>
    <row r="37" spans="1:6" x14ac:dyDescent="0.25">
      <c r="A37" s="17"/>
      <c r="B37" s="5" t="s">
        <v>33</v>
      </c>
      <c r="C37" s="6"/>
      <c r="D37" s="7"/>
      <c r="E37" s="7"/>
      <c r="F37" s="7">
        <f>SUM(F11,F24,F32:F36)</f>
        <v>94341882868</v>
      </c>
    </row>
    <row r="38" spans="1:6" x14ac:dyDescent="0.25">
      <c r="A38" s="14"/>
      <c r="B38" s="14"/>
      <c r="C38" s="14"/>
      <c r="D38" s="15"/>
      <c r="E38" s="15"/>
      <c r="F38" s="15"/>
    </row>
    <row r="41" spans="1:6" x14ac:dyDescent="0.25">
      <c r="B41" s="1" t="s">
        <v>42</v>
      </c>
      <c r="E41" s="16" t="s">
        <v>43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TRANG TRAN THUY</cp:lastModifiedBy>
  <dcterms:created xsi:type="dcterms:W3CDTF">2022-10-08T01:09:39Z</dcterms:created>
  <dcterms:modified xsi:type="dcterms:W3CDTF">2022-10-14T01:56:39Z</dcterms:modified>
</cp:coreProperties>
</file>